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orisjohnson.sharepoint.com/sites/OfficeofBorisJohnsonLimited/Shared Documents/HWA/"/>
    </mc:Choice>
  </mc:AlternateContent>
  <xr:revisionPtr revIDLastSave="0" documentId="8_{043FCBB2-33E1-49EA-B708-6442013D22E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" l="1"/>
  <c r="H19" i="1"/>
  <c r="J19" i="1"/>
  <c r="I19" i="1"/>
  <c r="K9" i="1"/>
  <c r="K11" i="1"/>
  <c r="K12" i="1"/>
  <c r="K13" i="1"/>
  <c r="K14" i="1"/>
  <c r="K15" i="1"/>
  <c r="K16" i="1"/>
  <c r="K17" i="1"/>
  <c r="K18" i="1"/>
  <c r="G19" i="1"/>
  <c r="F19" i="1"/>
  <c r="K19" i="1" l="1"/>
</calcChain>
</file>

<file path=xl/sharedStrings.xml><?xml version="1.0" encoding="utf-8"?>
<sst xmlns="http://schemas.openxmlformats.org/spreadsheetml/2006/main" count="63" uniqueCount="52">
  <si>
    <t>Start Date</t>
  </si>
  <si>
    <t>Sponsor</t>
  </si>
  <si>
    <t>Fee ($)</t>
  </si>
  <si>
    <t>Meeting City</t>
  </si>
  <si>
    <t>Meeting State</t>
  </si>
  <si>
    <t>Meeting Country</t>
  </si>
  <si>
    <t/>
  </si>
  <si>
    <t>Singapore</t>
  </si>
  <si>
    <t>Brand Finance Plc</t>
  </si>
  <si>
    <t>03/02/2023</t>
  </si>
  <si>
    <t>Westminster, London</t>
  </si>
  <si>
    <t>United Kingdom</t>
  </si>
  <si>
    <t>Kessler Topaz Meltzer&amp; Check LLP</t>
  </si>
  <si>
    <t>03/09/2023</t>
  </si>
  <si>
    <t>Amsterdam</t>
  </si>
  <si>
    <t>Netherlands</t>
  </si>
  <si>
    <t>Osigwe Anyiam-Osigwe Foundation</t>
  </si>
  <si>
    <t>03/27/2023</t>
  </si>
  <si>
    <t>Lagos</t>
  </si>
  <si>
    <t>Nigeria</t>
  </si>
  <si>
    <t>Needham Partners LLC</t>
  </si>
  <si>
    <t>04/11/2023</t>
  </si>
  <si>
    <t>Kiawah</t>
  </si>
  <si>
    <t>SC</t>
  </si>
  <si>
    <t>THE CHOSUN ILBO</t>
  </si>
  <si>
    <t>05/17/2023</t>
  </si>
  <si>
    <t>Seoul</t>
  </si>
  <si>
    <t>South Korea</t>
  </si>
  <si>
    <t>SCALE Global Summit LLC</t>
  </si>
  <si>
    <t>05/24/2023</t>
  </si>
  <si>
    <t>Las Vegas</t>
  </si>
  <si>
    <t>NV</t>
  </si>
  <si>
    <t>British International School Cairo</t>
  </si>
  <si>
    <t>06/09/2023</t>
  </si>
  <si>
    <t>Cairo</t>
  </si>
  <si>
    <t>Egypt</t>
  </si>
  <si>
    <t>AMMA Marketing &amp; Agency</t>
  </si>
  <si>
    <t>09/01/2023</t>
  </si>
  <si>
    <t>Sao Paulo</t>
  </si>
  <si>
    <t>Brazil</t>
  </si>
  <si>
    <t>Barclays Capital Asia Limited</t>
  </si>
  <si>
    <t>11/02/2023</t>
  </si>
  <si>
    <t>Honorarium ($)</t>
  </si>
  <si>
    <t>Less expenses ($)</t>
  </si>
  <si>
    <t>Less 70% Recoup ($)</t>
  </si>
  <si>
    <t>Mr. Boris Johnson</t>
  </si>
  <si>
    <t>Plus Inclusive amt ($)</t>
  </si>
  <si>
    <t xml:space="preserve">HWA Advance  </t>
  </si>
  <si>
    <t>2023 event details as of May 18, 2023</t>
  </si>
  <si>
    <t>Ad</t>
  </si>
  <si>
    <t>Net due to Mr. Johnson ($)</t>
  </si>
  <si>
    <t>VAT due to Mr. Johnson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</si>
</sst>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.00"/>
  </numFmts>
  <fonts count="12" x14ac:knownFonts="1">
    <font>
      <sz val="11"/>
      <color indexed="8"/>
      <name val="Calibri"/>
      <family val="2"/>
      <scheme val="minor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FFFFFF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6666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FFFFFF"/>
      </left>
      <right/>
      <top/>
      <bottom style="hair">
        <color rgb="FFFFFFFF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FFFFFF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wrapText="1"/>
    </xf>
    <xf numFmtId="0" fontId="3" fillId="3" borderId="1" xfId="0" applyFont="1" applyFill="1" applyBorder="1"/>
    <xf numFmtId="0" fontId="5" fillId="4" borderId="2" xfId="0" applyFont="1" applyFill="1" applyBorder="1"/>
    <xf numFmtId="164" fontId="4" fillId="3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6" fillId="0" borderId="1" xfId="0" applyFont="1" applyBorder="1"/>
    <xf numFmtId="164" fontId="6" fillId="0" borderId="1" xfId="0" applyNumberFormat="1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4" borderId="2" xfId="0" applyFont="1" applyFill="1" applyBorder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6" fillId="0" borderId="3" xfId="0" applyNumberFormat="1" applyFont="1" applyBorder="1"/>
    <xf numFmtId="0" fontId="11" fillId="0" borderId="1" xfId="0" applyFont="1" applyBorder="1" applyAlignment="1">
      <alignment wrapText="1"/>
    </xf>
    <xf numFmtId="164" fontId="2" fillId="0" borderId="5" xfId="0" applyNumberFormat="1" applyFont="1" applyBorder="1" applyAlignment="1">
      <alignment horizontal="right"/>
    </xf>
    <xf numFmtId="0" fontId="3" fillId="5" borderId="1" xfId="0" applyFont="1" applyFill="1" applyBorder="1"/>
    <xf numFmtId="164" fontId="4" fillId="5" borderId="1" xfId="0" applyNumberFormat="1" applyFont="1" applyFill="1" applyBorder="1" applyAlignment="1">
      <alignment horizontal="right"/>
    </xf>
    <xf numFmtId="164" fontId="2" fillId="5" borderId="3" xfId="0" applyNumberFormat="1" applyFont="1" applyFill="1" applyBorder="1" applyAlignment="1">
      <alignment horizontal="right"/>
    </xf>
    <xf numFmtId="0" fontId="5" fillId="4" borderId="4" xfId="0" applyFont="1" applyFill="1" applyBorder="1"/>
    <xf numFmtId="0" fontId="5" fillId="4" borderId="0" xfId="0" applyFont="1" applyFill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/>
    <xf numFmtId="0" fontId="1" fillId="6" borderId="1" xfId="0" applyFont="1" applyFill="1" applyBorder="1" applyAlignment="1">
      <alignment wrapText="1"/>
    </xf>
    <xf numFmtId="164" fontId="2" fillId="6" borderId="1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0" fontId="0" fillId="6" borderId="0" xfId="0" applyFill="1"/>
    <xf numFmtId="0" fontId="3" fillId="7" borderId="1" xfId="0" applyFont="1" applyFill="1" applyBorder="1"/>
    <xf numFmtId="0" fontId="11" fillId="7" borderId="1" xfId="0" applyFont="1" applyFill="1" applyBorder="1"/>
    <xf numFmtId="0" fontId="1" fillId="7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6"/>
  <sheetViews>
    <sheetView showGridLines="0" tabSelected="1" zoomScale="70" zoomScaleNormal="70" workbookViewId="0">
      <selection activeCell="A22" sqref="A22"/>
    </sheetView>
  </sheetViews>
  <sheetFormatPr defaultRowHeight="14.5" x14ac:dyDescent="0.35"/>
  <cols>
    <col min="1" max="1" width="39.453125" customWidth="1"/>
    <col min="2" max="2" width="18.1796875" bestFit="1" customWidth="1"/>
    <col min="3" max="3" width="15.7265625" customWidth="1"/>
    <col min="4" max="4" width="19.54296875" customWidth="1"/>
    <col min="5" max="5" width="17.7265625" customWidth="1"/>
    <col min="6" max="6" width="17.81640625" customWidth="1"/>
    <col min="7" max="7" width="19" bestFit="1" customWidth="1"/>
    <col min="8" max="10" width="19" customWidth="1"/>
    <col min="11" max="11" width="23" bestFit="1" customWidth="1"/>
    <col min="12" max="12" width="23" customWidth="1"/>
    <col min="13" max="13" width="17.453125" customWidth="1"/>
  </cols>
  <sheetData>
    <row r="2" spans="1:13" ht="22.4" customHeight="1" x14ac:dyDescent="0.45">
      <c r="A2" s="25" t="s">
        <v>45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12"/>
    </row>
    <row r="3" spans="1:13" x14ac:dyDescent="0.35">
      <c r="A3" s="26" t="s">
        <v>48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13"/>
    </row>
    <row r="4" spans="1:13" x14ac:dyDescent="0.3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3" x14ac:dyDescent="0.3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</row>
    <row r="7" spans="1:13" x14ac:dyDescent="0.35">
      <c r="A7" s="3" t="s">
        <v>1</v>
      </c>
      <c r="B7" s="3" t="s">
        <v>3</v>
      </c>
      <c r="C7" s="3" t="s">
        <v>4</v>
      </c>
      <c r="D7" s="3" t="s">
        <v>5</v>
      </c>
      <c r="E7" s="3" t="s">
        <v>0</v>
      </c>
      <c r="F7" s="3" t="s">
        <v>2</v>
      </c>
      <c r="G7" s="11" t="s">
        <v>42</v>
      </c>
      <c r="H7" s="11" t="s">
        <v>46</v>
      </c>
      <c r="I7" s="11" t="s">
        <v>43</v>
      </c>
      <c r="J7" s="11" t="s">
        <v>44</v>
      </c>
      <c r="K7" s="23" t="s">
        <v>50</v>
      </c>
      <c r="L7" s="24" t="s">
        <v>51</v>
      </c>
    </row>
    <row r="8" spans="1:13" x14ac:dyDescent="0.35">
      <c r="A8" s="18" t="s">
        <v>47</v>
      </c>
      <c r="B8" s="8"/>
      <c r="C8" s="8"/>
      <c r="D8" s="8"/>
      <c r="E8" s="8"/>
      <c r="F8" s="9"/>
      <c r="G8" s="9"/>
      <c r="H8" s="9"/>
      <c r="I8" s="9"/>
      <c r="J8" s="10">
        <v>-3000000</v>
      </c>
      <c r="K8" s="16"/>
      <c r="L8" s="19"/>
      <c r="M8" s="14"/>
    </row>
    <row r="9" spans="1:13" x14ac:dyDescent="0.35">
      <c r="A9" s="32" t="s">
        <v>8</v>
      </c>
      <c r="B9" s="20" t="s">
        <v>10</v>
      </c>
      <c r="C9" s="20" t="s">
        <v>6</v>
      </c>
      <c r="D9" s="20" t="s">
        <v>11</v>
      </c>
      <c r="E9" s="20" t="s">
        <v>9</v>
      </c>
      <c r="F9" s="21">
        <v>350000</v>
      </c>
      <c r="G9" s="21">
        <v>315000</v>
      </c>
      <c r="H9" s="21"/>
      <c r="I9" s="21">
        <v>221.49</v>
      </c>
      <c r="J9" s="21">
        <v>220500</v>
      </c>
      <c r="K9" s="22">
        <f>SUM(G9+H9-I9-J9)</f>
        <v>94278.510000000009</v>
      </c>
      <c r="L9" s="22"/>
    </row>
    <row r="10" spans="1:13" x14ac:dyDescent="0.35">
      <c r="A10" s="33" t="s">
        <v>8</v>
      </c>
      <c r="B10" s="2"/>
      <c r="C10" s="2"/>
      <c r="D10" s="2"/>
      <c r="E10" s="2"/>
      <c r="F10" s="4"/>
      <c r="G10" s="4"/>
      <c r="H10" s="4"/>
      <c r="I10" s="4"/>
      <c r="J10" s="4"/>
      <c r="K10" s="16"/>
      <c r="L10" s="16">
        <v>70000</v>
      </c>
    </row>
    <row r="11" spans="1:13" x14ac:dyDescent="0.35">
      <c r="A11" s="34" t="s">
        <v>12</v>
      </c>
      <c r="B11" s="1" t="s">
        <v>14</v>
      </c>
      <c r="C11" s="1" t="s">
        <v>6</v>
      </c>
      <c r="D11" s="1" t="s">
        <v>15</v>
      </c>
      <c r="E11" s="1" t="s">
        <v>13</v>
      </c>
      <c r="F11" s="5">
        <v>350000</v>
      </c>
      <c r="G11" s="5">
        <v>315000</v>
      </c>
      <c r="H11" s="5"/>
      <c r="I11" s="5">
        <v>231.41</v>
      </c>
      <c r="J11" s="5">
        <v>220500</v>
      </c>
      <c r="K11" s="15">
        <f t="shared" ref="K11:K18" si="0">SUM(G11+H11-I11-J11)</f>
        <v>94268.590000000026</v>
      </c>
      <c r="L11" s="15"/>
    </row>
    <row r="12" spans="1:13" x14ac:dyDescent="0.35">
      <c r="A12" s="32" t="s">
        <v>16</v>
      </c>
      <c r="B12" s="2" t="s">
        <v>18</v>
      </c>
      <c r="C12" s="2" t="s">
        <v>6</v>
      </c>
      <c r="D12" s="2" t="s">
        <v>19</v>
      </c>
      <c r="E12" s="2" t="s">
        <v>17</v>
      </c>
      <c r="F12" s="4">
        <v>350000</v>
      </c>
      <c r="G12" s="4">
        <v>315000</v>
      </c>
      <c r="H12" s="4"/>
      <c r="I12" s="4">
        <v>22739.29</v>
      </c>
      <c r="J12" s="4">
        <v>220500</v>
      </c>
      <c r="K12" s="16">
        <f t="shared" si="0"/>
        <v>71760.710000000021</v>
      </c>
      <c r="L12" s="16"/>
    </row>
    <row r="13" spans="1:13" x14ac:dyDescent="0.35">
      <c r="A13" s="34" t="s">
        <v>20</v>
      </c>
      <c r="B13" s="1" t="s">
        <v>22</v>
      </c>
      <c r="C13" s="1" t="s">
        <v>23</v>
      </c>
      <c r="D13" s="1" t="s">
        <v>6</v>
      </c>
      <c r="E13" s="1" t="s">
        <v>21</v>
      </c>
      <c r="F13" s="5">
        <v>275000</v>
      </c>
      <c r="G13" s="5">
        <v>247500</v>
      </c>
      <c r="H13" s="5"/>
      <c r="I13" s="5">
        <v>10444.56</v>
      </c>
      <c r="J13" s="5">
        <v>173250</v>
      </c>
      <c r="K13" s="15">
        <f t="shared" si="0"/>
        <v>63805.440000000002</v>
      </c>
      <c r="L13" s="15"/>
    </row>
    <row r="14" spans="1:13" x14ac:dyDescent="0.35">
      <c r="A14" s="32" t="s">
        <v>24</v>
      </c>
      <c r="B14" s="2" t="s">
        <v>26</v>
      </c>
      <c r="C14" s="2" t="s">
        <v>6</v>
      </c>
      <c r="D14" s="2" t="s">
        <v>27</v>
      </c>
      <c r="E14" s="2" t="s">
        <v>25</v>
      </c>
      <c r="F14" s="4">
        <v>350000</v>
      </c>
      <c r="G14" s="4">
        <v>315000</v>
      </c>
      <c r="H14" s="4"/>
      <c r="I14" s="4"/>
      <c r="J14" s="4">
        <v>220500</v>
      </c>
      <c r="K14" s="16">
        <f t="shared" si="0"/>
        <v>94500</v>
      </c>
      <c r="L14" s="16"/>
    </row>
    <row r="15" spans="1:13" x14ac:dyDescent="0.35">
      <c r="A15" s="34" t="s">
        <v>28</v>
      </c>
      <c r="B15" s="1" t="s">
        <v>30</v>
      </c>
      <c r="C15" s="1" t="s">
        <v>31</v>
      </c>
      <c r="D15" s="1" t="s">
        <v>6</v>
      </c>
      <c r="E15" s="1" t="s">
        <v>29</v>
      </c>
      <c r="F15" s="5">
        <v>300000</v>
      </c>
      <c r="G15" s="5">
        <v>270000</v>
      </c>
      <c r="H15" s="5"/>
      <c r="I15" s="5"/>
      <c r="J15" s="5">
        <v>189000</v>
      </c>
      <c r="K15" s="15">
        <f t="shared" si="0"/>
        <v>81000</v>
      </c>
      <c r="L15" s="15"/>
    </row>
    <row r="16" spans="1:13" x14ac:dyDescent="0.35">
      <c r="A16" s="2" t="s">
        <v>32</v>
      </c>
      <c r="B16" s="2" t="s">
        <v>34</v>
      </c>
      <c r="C16" s="2" t="s">
        <v>6</v>
      </c>
      <c r="D16" s="2" t="s">
        <v>35</v>
      </c>
      <c r="E16" s="2" t="s">
        <v>33</v>
      </c>
      <c r="F16" s="4">
        <v>100000</v>
      </c>
      <c r="G16" s="4">
        <v>90000</v>
      </c>
      <c r="H16" s="4"/>
      <c r="I16" s="4"/>
      <c r="J16" s="4">
        <v>63000</v>
      </c>
      <c r="K16" s="16">
        <f t="shared" si="0"/>
        <v>27000</v>
      </c>
      <c r="L16" s="16"/>
    </row>
    <row r="17" spans="1:12" x14ac:dyDescent="0.35">
      <c r="A17" s="1" t="s">
        <v>36</v>
      </c>
      <c r="B17" s="1" t="s">
        <v>38</v>
      </c>
      <c r="C17" s="1" t="s">
        <v>6</v>
      </c>
      <c r="D17" s="1" t="s">
        <v>39</v>
      </c>
      <c r="E17" s="1" t="s">
        <v>37</v>
      </c>
      <c r="F17" s="5">
        <v>350000</v>
      </c>
      <c r="G17" s="5">
        <v>315000</v>
      </c>
      <c r="H17" s="5"/>
      <c r="I17" s="5"/>
      <c r="J17" s="5">
        <v>220500</v>
      </c>
      <c r="K17" s="15">
        <f t="shared" si="0"/>
        <v>94500</v>
      </c>
      <c r="L17" s="15"/>
    </row>
    <row r="18" spans="1:12" s="31" customFormat="1" x14ac:dyDescent="0.35">
      <c r="A18" s="28" t="s">
        <v>40</v>
      </c>
      <c r="B18" s="28" t="s">
        <v>7</v>
      </c>
      <c r="C18" s="28" t="s">
        <v>6</v>
      </c>
      <c r="D18" s="28" t="s">
        <v>7</v>
      </c>
      <c r="E18" s="28" t="s">
        <v>41</v>
      </c>
      <c r="F18" s="29">
        <v>350000</v>
      </c>
      <c r="G18" s="29">
        <v>315000</v>
      </c>
      <c r="H18" s="29"/>
      <c r="I18" s="29"/>
      <c r="J18" s="29">
        <v>220500</v>
      </c>
      <c r="K18" s="30">
        <f t="shared" si="0"/>
        <v>94500</v>
      </c>
      <c r="L18" s="30"/>
    </row>
    <row r="19" spans="1:12" x14ac:dyDescent="0.35">
      <c r="A19" s="8"/>
      <c r="B19" s="8"/>
      <c r="C19" s="8"/>
      <c r="D19" s="8"/>
      <c r="E19" s="8"/>
      <c r="F19" s="10">
        <f>SUM(F9:F18)</f>
        <v>2775000</v>
      </c>
      <c r="G19" s="10">
        <f>SUM(G9:G18)</f>
        <v>2497500</v>
      </c>
      <c r="H19" s="10">
        <f>SUM(H9:H18)</f>
        <v>0</v>
      </c>
      <c r="I19" s="10">
        <f>SUM(I9:I18)</f>
        <v>33636.75</v>
      </c>
      <c r="J19" s="10">
        <f>SUM(J8:J18)</f>
        <v>-1251750</v>
      </c>
      <c r="K19" s="10">
        <f>SUM(K9:K18)</f>
        <v>715613.25</v>
      </c>
      <c r="L19" s="10">
        <f>SUM(L9:L18)</f>
        <v>70000</v>
      </c>
    </row>
    <row r="20" spans="1:12" x14ac:dyDescent="0.35">
      <c r="A20" s="1"/>
      <c r="B20" s="1"/>
      <c r="C20" s="1"/>
      <c r="D20" s="1"/>
      <c r="E20" s="1"/>
      <c r="F20" s="5"/>
      <c r="G20" s="5"/>
      <c r="H20" s="5"/>
      <c r="I20" s="5"/>
      <c r="J20" s="5"/>
      <c r="K20" s="15"/>
      <c r="L20" s="15"/>
    </row>
    <row r="21" spans="1:12" x14ac:dyDescent="0.35">
      <c r="A21" s="6"/>
      <c r="B21" s="6" t="s">
        <v>6</v>
      </c>
      <c r="C21" s="7"/>
      <c r="D21" s="7"/>
      <c r="E21" s="7"/>
      <c r="F21" s="7"/>
      <c r="G21" s="7"/>
      <c r="H21" s="7"/>
      <c r="I21" s="7"/>
      <c r="J21" s="7"/>
      <c r="K21" s="17"/>
      <c r="L21" s="17"/>
    </row>
    <row r="26" spans="1:12" x14ac:dyDescent="0.35">
      <c r="B26" t="s">
        <v>49</v>
      </c>
    </row>
  </sheetData>
  <mergeCells count="4">
    <mergeCell ref="A2:K2"/>
    <mergeCell ref="A3:K3"/>
    <mergeCell ref="A4:K4"/>
    <mergeCell ref="A5:K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D2E0213BCAA841A836F409FEE9662C" ma:contentTypeVersion="13" ma:contentTypeDescription="Create a new document." ma:contentTypeScope="" ma:versionID="008198487db8c17fd189abfd03637563">
  <xsd:schema xmlns:xsd="http://www.w3.org/2001/XMLSchema" xmlns:xs="http://www.w3.org/2001/XMLSchema" xmlns:p="http://schemas.microsoft.com/office/2006/metadata/properties" xmlns:ns2="4cbf09cd-b500-42c3-ad2e-a5f631a25d8a" xmlns:ns3="73271892-5642-4c82-a51c-9f629896b863" targetNamespace="http://schemas.microsoft.com/office/2006/metadata/properties" ma:root="true" ma:fieldsID="9abbbad0cc27c38b176c2f871d7c0d55" ns2:_="" ns3:_="">
    <xsd:import namespace="4cbf09cd-b500-42c3-ad2e-a5f631a25d8a"/>
    <xsd:import namespace="73271892-5642-4c82-a51c-9f629896b8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f09cd-b500-42c3-ad2e-a5f631a25d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7c3bf269-3a24-4992-9181-dd9c7336f1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71892-5642-4c82-a51c-9f629896b86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6e426d7-b27f-4d0e-825e-b6681c3f6cd9}" ma:internalName="TaxCatchAll" ma:showField="CatchAllData" ma:web="73271892-5642-4c82-a51c-9f629896b8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271892-5642-4c82-a51c-9f629896b863" xsi:nil="true"/>
    <lcf76f155ced4ddcb4097134ff3c332f xmlns="4cbf09cd-b500-42c3-ad2e-a5f631a25d8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5FD103D-5BCE-47EE-88F5-A3D164756010}"/>
</file>

<file path=customXml/itemProps2.xml><?xml version="1.0" encoding="utf-8"?>
<ds:datastoreItem xmlns:ds="http://schemas.openxmlformats.org/officeDocument/2006/customXml" ds:itemID="{8C63BD2E-C3FE-406E-9DB7-CC406DEDD6D6}"/>
</file>

<file path=customXml/itemProps3.xml><?xml version="1.0" encoding="utf-8"?>
<ds:datastoreItem xmlns:ds="http://schemas.openxmlformats.org/officeDocument/2006/customXml" ds:itemID="{6D1BC0CD-951A-4EDE-AFD6-C938B15B71B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Shelley Williams-Walker</cp:lastModifiedBy>
  <dcterms:created xsi:type="dcterms:W3CDTF">2023-05-18T13:34:22Z</dcterms:created>
  <dcterms:modified xsi:type="dcterms:W3CDTF">2023-05-25T13:59:31Z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0x01010000D2E0213BCAA841A836F409FEE9662C</vt:lpwstr>
  </property>
  <property fmtid="{D5CDD505-2E9C-101B-9397-08002B2CF9AE}" pid="3" name="MediaServiceImageTags">
    <vt:lpwstr/>
  </property>
</Properties>
</file>